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9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<sst xmlns="http://schemas.openxmlformats.org/spreadsheetml/2006/main" count="215" uniqueCount="166">
  <si>
    <t>ИП Пшеницын В.В. ТД «Урожай Плюс»</t>
  </si>
  <si>
    <t>Тел.8831-262-11-15, 8-831-414-83-11, 8-906-367-64-64</t>
  </si>
  <si>
    <t>ПРИ ЗАКАЗЕ ОТ 100 шт в ассортименте — скидка 10%</t>
  </si>
  <si>
    <t>Заказы пока принимаем</t>
  </si>
  <si>
    <t>Сумма итого:</t>
  </si>
  <si>
    <t>Код</t>
  </si>
  <si>
    <t>Группа</t>
  </si>
  <si>
    <t>Сорт</t>
  </si>
  <si>
    <t>Сорт(лат.)</t>
  </si>
  <si>
    <t>Фото</t>
  </si>
  <si>
    <t>Описание</t>
  </si>
  <si>
    <t>Размер</t>
  </si>
  <si>
    <t>Кол-во в упаковке</t>
  </si>
  <si>
    <t>Цена за единицу</t>
  </si>
  <si>
    <t>Заказ</t>
  </si>
  <si>
    <t>Сумма</t>
  </si>
  <si>
    <t>Виноград</t>
  </si>
  <si>
    <t>00-00007207</t>
  </si>
  <si>
    <t>Очень раннего срока созревания</t>
  </si>
  <si>
    <t>Агрус</t>
  </si>
  <si>
    <t>Столовая форма винограда очень раннего срока созревания (105-115 дней). Кусты среднерослые.Грозди средние и крупные, 400-600 г. Ягоды крупные, 25x23 мм (6-7 г), овальные, желто-зеленые, при полном созревании янтарного цвета. Вкус гармоничный с мускатно-шалфейным ароматом.</t>
  </si>
  <si>
    <t>00-00007209</t>
  </si>
  <si>
    <t>Алёшенькин</t>
  </si>
  <si>
    <t>Срок созревания очень ранний (105-115 дней). Сорт сильнорослый, высокоурожайный (8-10 кг с куста). Столового назначения.  Гроздь крупная, коническая, иногда ветвистая, рыхлая, сочная. Средний вес 500 г, наиболее крупные - до 2 кг. Ягода средняя и крупная, 4,5 г, янтарная, с белым налетом, слабоовальная. Вкус приятный, сладкий, мякоть хрустящая.</t>
  </si>
  <si>
    <t>00-00008590</t>
  </si>
  <si>
    <t>Алма-Атинский Ранний</t>
  </si>
  <si>
    <t>Очень ранний (105-115 дней) столовый сорт.Грозди средние, около 200 г, цилиндроконические, обычно с крылом, плотные и средней плотности. Ягоды средние, 2,0-2,5 г, округлые, светло-зеленые, при полном созревании - золотисто-желтые. Кожица тонкая, мякоть сочная, мясистая.Вкус ягод очень приятный, с хорошо выраженным мускатным ароматом.</t>
  </si>
  <si>
    <t>00-00013090</t>
  </si>
  <si>
    <t>Арочный</t>
  </si>
  <si>
    <t>Столовая гибридная форма винограда, раннего срока созревания 115-120 дней. Кусты сильнорослые. Грозди крупные 400-600 г, цилиндроконические, плотные, хорошо выполненные и выровненные по массе. Ягоды крупные 17-18 x 24-25 мм, овально-сосковидные, розовые, на солнце красного цвета, гармоничного вкуса, с плотной мясистой мякотью.</t>
  </si>
  <si>
    <t>00-00008595</t>
  </si>
  <si>
    <t>Багровый</t>
  </si>
  <si>
    <t>Кусты сильнорослые. Грозди очень крупные, форма грозди очень красивая и на толстой одеревесеневшей плодоножке, средне-рыхлые, масса 600-900 г,   без горошения . Ягоды очень крупные, ровные 35-36х25-26 мм. Мякоть мясисто-сочная, гармоничного вкуса, хрустящая кожица при еде не ощущается, ароматная с легким мускатом.</t>
  </si>
  <si>
    <t>00-00007213</t>
  </si>
  <si>
    <t>Донские Зори</t>
  </si>
  <si>
    <t>Столовая форма винограда очень раннего срока созревания (105-115 дней).Грозди нарядные, очень крупные, плотные, цилиндроконической формы, массой 700-900 г. Ягоды крупные, массой 5-9 г, бело-розовые, овальные, очень приятного гармоничного вкуса.</t>
  </si>
  <si>
    <t>00-00008598</t>
  </si>
  <si>
    <t>Зарница</t>
  </si>
  <si>
    <t>Гибрид очень раннего срока созревания, 105 - 115 дней. Грозди красивые, очень крупные, массой 700 -1500 г, конические, средней плотности, не подвержены горошению.Ягоды крупные, размером 28-27 х 22-23 мм, весом 8-10 г, яйцевидные или овальные, желто-зеленого цвета, при полном созревании янтарно-желтые. Мякоть сочная, слегка плотная, хрустящая. Виноград Зарница имеет приятный, гармоничный вкус. Сочетание сахаристости и кислотности гармоничное. Кожица средней плотности, съедаемая.</t>
  </si>
  <si>
    <t>нет</t>
  </si>
  <si>
    <t>00-00008600</t>
  </si>
  <si>
    <t>Кишмиш №342</t>
  </si>
  <si>
    <t>Кусты сильнорослые. Очень раннего срока созревания очень ранний 105-115 дней. Ягоды средние и крупные, 15х17мм и более, 2-3,5г, яйцевидные, зелено-золотистые, бессемянные.Мякоть мясисто-сочная, приятного гармоничного вкуса. Грозди средние и крупные, 300-500г, цилиндроконические, умеренной плотности. Хорошо набирает сахар.Устойчивость к грибковым болезням повышенная. Для потребления в свежем и сушеном виде.</t>
  </si>
  <si>
    <t>00-00007215</t>
  </si>
  <si>
    <t>Кодрянка</t>
  </si>
  <si>
    <t>Урожайный сорт очень раннего срока созревания (105-115 дней), в условиях Сибири срок созревания средний.Грозди большие, конические, умеренной плотности, массой 400-600г и более. Ягоды очень крупные, овальные или яйцевидной формы, темно-фиолетовые с густым пруиновым налетом, массой 6,0-6,5г. Мякоть мясисто-сочная, хрустящая. Вкус простой, приятный.Сорт характеризуется повышенной устойчивостью к милдью и серой гнили.</t>
  </si>
  <si>
    <t>00-00007211</t>
  </si>
  <si>
    <t>Кристалл</t>
  </si>
  <si>
    <t>Высокоурожайный технический сорт. Срок созревания очень ранний (105-115 дней). Кусты среднерослые. Листья средние, сильноразрезные, темно-зеленые. Грозди средние, цилиндро-конические или конические, средней плотности, массой 170- 200г. Ягоды средние, овальные, желто-зеленые или белые с пруиновым налетом, гармоничного вкуса, массой 1,5-2,1г. Мякоть сочная, кожица прочная.</t>
  </si>
  <si>
    <t>00-00007208</t>
  </si>
  <si>
    <t>Лора</t>
  </si>
  <si>
    <t>Столовая форма винограда с очень ранним сроком созревания, 105-115 дней. Грозди крупные до килограмма и более (на сильнорослых подвоях можно получить грозди до 3 кг). Форма грозди коническая, средней плотности или рыхлая.Ягоды винограда Лора цилиндрические или овальные, весом 10-12 г, красивого салатно-белого цвета с белым пруином, на солнце с загаром. Мякоть плотная, хрустящая, приятного вкуса.</t>
  </si>
  <si>
    <t>00-00007218</t>
  </si>
  <si>
    <t>Надежда Аксайская</t>
  </si>
  <si>
    <t>Столовая  форма  винограда очень раннего срока созревания 105-115 дней. Кусты средней силы роста. Цветок обоеполый. Грозди крупные и очень крупные, массой 700- 1200 г, отдельно до 2 кг. Масса ягоды 8-12 г и более, продолговатые, при созревании с легким мускатным ароматом.</t>
  </si>
  <si>
    <t>00-00016762</t>
  </si>
  <si>
    <t>Особый</t>
  </si>
  <si>
    <t>Новинка!!! Срок созревания очень ранний (105-115 дней). Столовый сорт. Ягоды крупные, округлые и слабоовальные, белые. Кожица тонкая. Мякоть плотная, мясисто-сочная. Вкус обыкновенный, гармоничный.  Морозостойкий. Устойчив к заболеваниям</t>
  </si>
  <si>
    <t>00-00013091</t>
  </si>
  <si>
    <t>Память Домбковской</t>
  </si>
  <si>
    <t>Бессемянный сорт винограда, для северного виноградарства. Куст сильнорослый.  Гроздь крупная плотная, крылатая, 30 х 20 см, средний вес 450-600 г. Ягода средняя, черная, сок бордовой окраски, вкусовые качества хорошие. Память Домбковской отличается высокой морозостойкостью, устойчивостью к грибковым заболеваниям. Обрезка очень длинная, на всю длину вызревания лозы. Перспективный сорт винограда. Сорт бессемянный.</t>
  </si>
  <si>
    <t>00-00007217</t>
  </si>
  <si>
    <t>Ранний Магарача - 372</t>
  </si>
  <si>
    <t>Срок созревания очень ранний (105-115 дней).Кусты сильнорослые, побеги вызревают хорошо (80-90%). Ягоды средние, черные, 2,6-4г, округлые и овальные. Грозди средние и большие, 200-420г, ширококоничекие, средней плотности и рыхлые. Средний урожай с куста 15 кг.Транспортабельность при оптимальных сроках сбора хорошая.</t>
  </si>
  <si>
    <t>00-00008602</t>
  </si>
  <si>
    <t>Ранний Розовый</t>
  </si>
  <si>
    <t>Столовый сорт винограда, очень раннего срока созревания 105-115 дней после начала роста.Размер ягод крупный, форма округлая, цвет темно-розовый. Одна ягодка весит примерно 5 г.Размер кустов данного сорта средний, грозди длинные, не сильно густые.Морозы вплоть до -23 градусов не вызывают гибель этого сорта. Также он стойкий к таким болезням, как милдью, оидиум, серая гниль.</t>
  </si>
  <si>
    <t>00-00008604</t>
  </si>
  <si>
    <t>Русский Ранний</t>
  </si>
  <si>
    <t>Столовый сорт. Срок созревания очень ранний (105 - 115 дней) .Грозди средние, 250 - 400г, конические, умеренной плотности и рыхлые. На плодовом побеге обычно развиваются 2 грозди. Ягоды средние и крупные, 21х23мм, 3 - 5г, округлые, темно-розовые. Мякоть хрустящая, вкус простой, гармоничный, десертный. Транспортабелен.Относительно устойчив к белой и серой гнилям, оидиуму. Урожайный.</t>
  </si>
  <si>
    <t>00-00007221</t>
  </si>
  <si>
    <t>Супер Экстра</t>
  </si>
  <si>
    <t>Столовая форма винограда. Срок созревания ягод - очень ранний 105-115 дней. Кусты сильнорослые. Гибридная форма с обоеполым типом цветка. Грозди массой 370-500 г. Ягоды крупные, слабо яйцевидные, белые. Средняя масса ягоды – 7 г, размер 24,7 х 20,9 мм. Вкус гармоничный, мякоть мясисто-сочная.</t>
  </si>
  <si>
    <t>00-00007222</t>
  </si>
  <si>
    <t>Тимур</t>
  </si>
  <si>
    <t>Относится к категории столовых сортов с очень ранними сроками созревания (105-115 дней).Грозди массой 400-600 г, цилиндроконические или конические, в основном умеренно-рыхлые, иногда умеренно-плотные. Ягоды крупные, овальные или сосковидные, с заостренным кончиком, белого или янтарного цвета с слабокоричневым загаром, формирующимся на солнце. Масса ягод 6-8 г, размер 29×21 мм. Мякоть плотная, хрустящая, с характерным мускатным ароматом. Кожица ягод тонкая, легко рвется.</t>
  </si>
  <si>
    <t>00-00008592</t>
  </si>
  <si>
    <t>Ранне-среднего срока созревания</t>
  </si>
  <si>
    <t>Амирхан</t>
  </si>
  <si>
    <t>В условиях Сибири срок созревания ранне-средний 125-135 дней.Ягода средняя и крупная, розовая, овальная, с мелкими семенами, вкус простой, приятный, со слабым мускатным тоном при полном созревании, массой 3,7-4,1 г. Грозди средние и крупные, цилиндро-конической формы, 400-800 г, плотные, довольно декоративные.Сохранность гроздей в свежем виде 1-2 мес.</t>
  </si>
  <si>
    <t>00-00008594</t>
  </si>
  <si>
    <t>Бийская Роза</t>
  </si>
  <si>
    <t>Урожайный сорт винограда. В условиях Сибири срок созревания ранне-средний 125-135 дней. Грозди цилиндрические или конусовидные, с крылом, плотные, среднего размера, массой 100-300г, по 2-3 на побег. Ягоды крупные, овальные, светло-зеленые, слегка розовеющие при созревании (в середине сентября), приятного вкуса, с мускатным тоном, массой 3,2-3,8г</t>
  </si>
  <si>
    <t>00-00013089</t>
  </si>
  <si>
    <t>Десертный</t>
  </si>
  <si>
    <t>Столовый сорт винограда. Средней силы роста. Урожайный. Морозостойкость сорта высокая. Грозди средние, узкоконические, плотные. Ягоды  крупные, овально-продолговатые, темно-красные, с густым голубоватым восковым налетом. Мякоть мясисто-сочная. Вкус гармоничный с приятным мускатным ароматом. Кожица плотная. Сахаристость 19,8 %, кислотность 6,8 г/л. Пригоден для хранения.</t>
  </si>
  <si>
    <t>00-00016763</t>
  </si>
  <si>
    <t>Кардинал</t>
  </si>
  <si>
    <t>Новинка!!! Столовый сорт винограда ранне-среднего срока созревания (125-135 дней). Масса грозди 342-510 г. Ягода очень крупная (длиной 21-29, шириной 18-23 мм), округло-овальная или овальная, иногда со скошенной вершиной. Кожица сравнительно плотная, но легко разрывается. Мякоть мясисто-сочная, хрустящая, зеленовато-белая. Вкус винограда приятный, со слабо выраженным мускатным ароматом. Сорт морозостойкий.</t>
  </si>
  <si>
    <t>00-00008599</t>
  </si>
  <si>
    <t>Кишмиш</t>
  </si>
  <si>
    <t>Бессемянный гибрид. Срок созревания средний (125-135 дней). Грозди средние и крупные, цилиндрические или конические, удлиненные, плотные и рыхлые, массой 200-400 г.Ягоды средние и мелкие, 1,8-2,2 г, округлые или овальные, темно-синие (почти черные) с сизым матовым оттенком, покрытые восковым налетом, с приятным изюмным привкусом.Потенциальная плодоносность высокая.</t>
  </si>
  <si>
    <t>00-00007210</t>
  </si>
  <si>
    <t>Кишмиш Лучистый</t>
  </si>
  <si>
    <t>Высококачественный бессемянный высокоурожайный универсальный сорт.Срок созревания ранне-средний (125-135 дней).Ягоды средние и крупные, золотисто-розового и розово-красного цвета, удлиненные, сладкие, с мускатным тоном во вкусе, превосходного аромата,массой 2,4 - 4,0г. Мякоть плотная. Вкус гармоничный, с легким мускатным тоном и ароматом. Сорт бессемянный.</t>
  </si>
  <si>
    <t>00-00008601</t>
  </si>
  <si>
    <t>Ризамат</t>
  </si>
  <si>
    <t>Столовый сорт ранне-среднего срока созревания 125-135 дней.Сорт - эталон по красоте и товарным качествам ягод.Грозди крупные и очень крупные, 300-350г и до 3кг, очень декоративные, ветвистые, средней плотности и рыхлые. Ягоды очень крупные, до 40мм, 6-15 г, продолговатые, розовые с интенсивно окрашенным бочком ( по внешнему виду напоминают крупные сливы), могут долго сохраняться в свежем виде. Мякоть плотная, хрустящая, с легким изюмным вкусом при полном созревании, кожица тонкая, семян мало. Вкус гармоничный, приятный.</t>
  </si>
  <si>
    <t>00-00008591</t>
  </si>
  <si>
    <t>Раннего срока созревания</t>
  </si>
  <si>
    <t>Алтайский Белый</t>
  </si>
  <si>
    <t>Куст среднего роста с нормально развитыми лозами, с 2 соцветиями на побег. Листья среднего размера, округлые, пятилопастные, среднерассеченные. Цветки обоеполые, грозди конусовидные, некоторые ветвистые. Ягоды белые, круглые, среднего размера, приятного вкуса с малой кислотностью, срок созревания ранний 115-125 дней.</t>
  </si>
  <si>
    <t>00-00016758</t>
  </si>
  <si>
    <t>Арлекин</t>
  </si>
  <si>
    <t>Новинка!!! Грозди крупные и очень крупные, цилиндро - конические, с крылом, довольно плотные, средней массой 600-800гр. Ягода округлая, 29х27мм, средней массой 10гр, темно розового цвета. Мякоть хрустящая, сочная, вкус приятный, гармоничный. Дегустационная оценка свежего винограда очень высокая -8,7 балла. Сахаристость сока ягод до 22%. Цветок обоеполый. Обрезка лоз на плодоношение средняя. Побеги вызревают хорошо. Черенки в школке окореняются хорошо. Устойчив к грибным болезням и морозу.</t>
  </si>
  <si>
    <t>00-00016761</t>
  </si>
  <si>
    <t>Виктория</t>
  </si>
  <si>
    <t>Новинка!!! Виктория - столовая форма винограда раннего срока созревания с повышенной устойчивостью к болезням и морозу, раннего срока созревания. Период от распускания почек до съемной зрелости винограда 115-125 дней.  Грозди крупные и очень крупные, 500-700г и более, конические, умеренно-плотные, реже рыхлые. Ягоды крупные, 6-7,5г, 27x22 мм, овально-яйцевидные, красно-малиновые, мясисто-сочные, приятного гармоничного вкуса.</t>
  </si>
  <si>
    <t>00-00008597</t>
  </si>
  <si>
    <t>Загадка Шарова</t>
  </si>
  <si>
    <t>Виноград, который выращивается в российских широтах с коротким летом и холодными зимами, должен отличаться морозостойкостью, выносливостью и ранним созреванием. Всеми этими качествами обладает замечательный сорт «Загадка Шарова». Многие виноградари мечтают обзавестись им. Ведь сорт, ко всему прочему, неприхотлив и дает стабильные урожаи.Виноградари сразу же оценили новый сорт, отличающийся отменным вкусом и редкой зимостойкостью. Особенно он популярен в северных регионах. «Загадку Шарова» можно назвать универсальным сортом. Из его сладких и приятных на вкус ягод изготавливаются прекрасное домашнее вино и вкуснейшие соки.</t>
  </si>
  <si>
    <t>00-00016760</t>
  </si>
  <si>
    <t>Краса Севера</t>
  </si>
  <si>
    <t>Всеми этими качествами обладает замечательный сорт «Загадка Шарова». Многие виноградари мечтают обзавестись им. Ведь сорт, ко всему прочему, неприхотлив и дает стабильные урожаи.</t>
  </si>
  <si>
    <t>00-00016759</t>
  </si>
  <si>
    <t>Любимый</t>
  </si>
  <si>
    <t>Новинка!!! Куст средне-рослый; Срок созревания: 95-100 дней. Цвет: зелено-белый;Вкус: гармоничный, мускатный; Вес ягоды: 16-18 г; Вес грозди: 800- 1000 г; Транспортабельность: хорошая; Урожайность: высокая -до 6 кг с растения; Устойчив к заболеваниям; Морозостойкость: высокая.</t>
  </si>
  <si>
    <t>00-00008603</t>
  </si>
  <si>
    <t>Розово-Янтарный</t>
  </si>
  <si>
    <t>Столовый сорт винограда раннего срок созревания 115-125 дней .Гроздь средней величины (длиной 16-18 см), цилиндро-коническая, средней плотности, реже рыхлая. Средняя масса гроздей 340 г. Ягода средней величины (длиной 19, шириной 17 мм), округлая, при полной зрелости зеленовато-янтарная. Кожица плотная. Мякоть мясисто-сочная, с мускатным ароматом.</t>
  </si>
  <si>
    <t>00-00007220</t>
  </si>
  <si>
    <t>Румэне</t>
  </si>
  <si>
    <t>Раннего срока созревания 115-125 дней. Грозди средние и крупные, цилиндроконические, ветвистые, различной плотности, чаще плотные. Ягоды розовые, яйцевидные. Вкус приятный.</t>
  </si>
  <si>
    <t>00-00016765</t>
  </si>
  <si>
    <t>Северный Плечистик</t>
  </si>
  <si>
    <t>Новинка!!! Технический сорт винограда, раннего срока созревания (115-125 дней). Плотные конические грозди по размерам довольно крупные. Масса грозди в среднем составляет 350 г, но максимальный вес может достигать полутора кг. Округлые плоды диаметром 13 мм и весом 2 - 3 г имеют темно-фиолетовую, практически черную окраску.</t>
  </si>
  <si>
    <t>00-00008606</t>
  </si>
  <si>
    <t>Сеянец Тукая</t>
  </si>
  <si>
    <t>Сорт винограда раннего срок созревания 115-125 дней. Куст среднего роста с лозами высокой плодоносности.Ягоды белые, круглые, среднего размера, с небольшим загаром при созревании в конце августа - начале сентября. По внешнему виду и вкусу схожи с сортом Тукай, несколько повышенной зимостойкости.</t>
  </si>
  <si>
    <t>00-00008609</t>
  </si>
  <si>
    <t>Фиолетовый Ранний</t>
  </si>
  <si>
    <t>Столовый и технический сорт раннего срока созревания (115-125 дней). Грозди средние, 130-180г до 300г, конические, средней плотности и рыхлые. Ягоды средние, 2,5г, округлые, темно-фиолетовые, мякоть сочная , приятного вкуса, с сильным мускатным ароматом, с ярко выраженным мускатным тоном во вкусе.Сорт отличается высокой урожайностью и очень высокой плодоносностью побегов.</t>
  </si>
  <si>
    <t>00-00007223</t>
  </si>
  <si>
    <t>Черныш</t>
  </si>
  <si>
    <t>Столовая гибридная форма винограда, раннего срока созревания (115-125 дней).Грозди крупные 500-600 г, цилиндроконические иногда бесформенные, умеренно-плотные и плотные. Ягоды крупные 22-24 мм, округлые, темно-синего цвета, гармоничного вкуса. Мякоть ягод мясистая.</t>
  </si>
  <si>
    <t>00-00008589</t>
  </si>
  <si>
    <t>Сверхраннего срока созревания</t>
  </si>
  <si>
    <t>Азалия</t>
  </si>
  <si>
    <t>Столовая  форма  винограда сверх-раннего срока созревания 100-105 дней. Кусты среднерослые. Грозди крупные и очень крупные, средне-рыхлые, на короткой плодоножке, без горошения. Вес гроздей 600-1000 г и более. Ягоды крупные, розовые 34x26 мм, форма ягод овальная, массой 10-14 г. Мякоть мясисто-сочная, гармоничного вкуса, кожица тонкая.Товарность и транспортабельность хорошая. Устойчив к оидиуму и серой гнили.</t>
  </si>
  <si>
    <t>00-00008593</t>
  </si>
  <si>
    <t>Амурский прорыв (Один)</t>
  </si>
  <si>
    <t>Срок созревания сверх-раранний (90 дней). Ягоды черные, 3 г, вес грозди 200 г. Средний урожай с куста 8 кг. Сахаристость 19%. Урожай созревает в конце августа. Не укрывной.</t>
  </si>
  <si>
    <t>00-00013088</t>
  </si>
  <si>
    <t>Восторг</t>
  </si>
  <si>
    <t>Столовый сорт винограда с повышенной устойчивостью к болезням и морозу. Средне-сильнорослый. Грозди конические, иногда бесформенные, крупные и очень крупные масса грозди 600-700 грамм, умеренно-плотные. Ягоды винограда крупные, 27x24 мм, 6-7 г слегка овальные, белые, с загаром на солнце, приятного вкуса, с большим содержанием сахара. Мякоть хрустящая, гармоничного вкуса, кожица ягод умеренно-плотная, съедаемая.</t>
  </si>
  <si>
    <t>00-00008596</t>
  </si>
  <si>
    <t>Галия</t>
  </si>
  <si>
    <t>Столовая  форма  винограда сверх-раннего срока созревания 95-105 дней. Корнесобственные кусты средней силы роста. Грозди крупные, конические, среднерыхлые. Ягоды темно-синего цвета, яйцевидной формы, масса 8-10 г.  Вкус ягод гармоничный с высоким сахаронакоплением.</t>
  </si>
  <si>
    <t>00-00007214</t>
  </si>
  <si>
    <t>Заря Несветая</t>
  </si>
  <si>
    <t>Столовая гибридная форма сверх-раннего срока созревания, 100-105 дней.Грозди нарядные, крупные, массой 600-1000 г, конической формы, средней плотности.Ягоды крупные, массой 10-12 г, одномерные, овальные, темно-красного цвета, при полном созревании красно-бордовые. Мякоть плотная, хрустящая. Вкус приятный, хороший мускат. Кожица тонкая, съедаемая. Семена средних размеров, 1-2 в ягоде. На солнце не печется.</t>
  </si>
  <si>
    <t>00-00007219</t>
  </si>
  <si>
    <t>Румба</t>
  </si>
  <si>
    <t>Столовая  форма  винограда сверх-раннего срока созревания 95-100 дней. Грозди   крупные, массой 700-900 г, цилиндроконические умеренной плотности. Ягоды очень крупные 32x24 мм, сосковидные, розовые массой 8-10 г и более. Мякоть мясисто-сочная с высоким сахаронакоплением и приятным ароматом.</t>
  </si>
  <si>
    <t>00-00008605</t>
  </si>
  <si>
    <t>Рута</t>
  </si>
  <si>
    <t>Столовая гибридная форма винограда, сверх-раннего срока созревания (95-100 дней).  Грозди крупные, конические, средне-рыхлые. Ягоды крупные и очень крупные (22 x 36 мм), сосковидные, розового цвета. Вкус ягод гармоничный, с высоким сахаронакоплением – 20%. Урожай долго сохраняется на кустах. Цветок Руты функционально женский. Вызревание побегов хорошее.</t>
  </si>
  <si>
    <t>00-00008607</t>
  </si>
  <si>
    <t>Сфинкс</t>
  </si>
  <si>
    <t>Столовая форма винограда сверх-раннего срока созревания (100-105 дней). Сильнорослая. Лист крупный, среднерассечённый. Гроздь крупная, цилиндро–коническая. Ягоды крупные (28-32мм), тёмно-синего цвета, с хрустящей мякотью, гармоничного вкуса с характерным сортовым ароматом. Форма ягоды в грозди варьирует от овальной до яйцевидной.</t>
  </si>
  <si>
    <t>00-00008608</t>
  </si>
  <si>
    <t>Тукай</t>
  </si>
  <si>
    <t>Сверх-ранний (90-100 дней) высокоурожайный сорт. Ягоды белые, овальные, среднего размера, массой 2,0-4,0г, с мускатным ароматом и красивым золотистым загаром на солнечной стороне, кожица толстая.Грозди средние и крупные, ветвистые и рыхлые, от 200-400г до 1кг.Плодоносность побегов очень высокая, образует большое количество крупных соцветий, чаще по 2, как на основных, так и замещающих побегах. Средний урожай с куста 16 кг.</t>
  </si>
  <si>
    <t>00-00007225</t>
  </si>
  <si>
    <t>Юлиан</t>
  </si>
  <si>
    <t>Является столовой формой сверхраннего срока созревания до 105 дней. От цветения до созревания проходит 95-105 дней.Корнесобственные растения отличаются большой силой роста. Цветки обоеполые. Грозди очень крупные, средне-рыхлые, на длинной плодоножке. Сорт винограда имеет розовые ягоды сосковидной формы, размером 42-40х26-28 мм, с плотной хрустящей мякотью, гармоничным вкусом и тонкой неощутимой при еде кожицей. Сахаронакопление хорошее.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</si>
</sst>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[$€-1]_-;\-* #,##0.00[$€-1]_-;_-* \-??[$€-1]_-"/>
    <numFmt numFmtId="166" formatCode="_-&quot;€ &quot;* #,##0.00_-;_-&quot;€ &quot;* #,##0.00\-;_-&quot;€ &quot;* \-??_-;_-@_-"/>
    <numFmt numFmtId="167" formatCode="_-* #,##0.00_-;_-* #,##0.00\-;_-* \-??_-;_-@_-"/>
    <numFmt numFmtId="168" formatCode="\ #,##0.00\ ;\ #,##0.00\-;&quot; -&quot;#\ ;@\ "/>
    <numFmt numFmtId="169" formatCode="_-&quot;fl &quot;* #,##0.00_-;_-&quot;fl &quot;* #,##0.00\-;_-&quot;fl &quot;* \-??_-;_-@_-"/>
    <numFmt numFmtId="170" formatCode="&quot; fl &quot;#,##0.00\ ;&quot; fl &quot;#,##0.00\-;&quot; fl -&quot;#\ ;@\ "/>
    <numFmt numFmtId="171" formatCode="0.00&quot; р.&quot;"/>
    <numFmt numFmtId="172" formatCode="@"/>
    <numFmt numFmtId="173" formatCode="0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3"/>
      <name val="Calibri"/>
      <family val="2"/>
    </font>
    <font>
      <sz val="11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5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 Cyr"/>
      <family val="2"/>
    </font>
    <font>
      <b/>
      <sz val="15"/>
      <color indexed="10"/>
      <name val="Arial Cyr"/>
      <family val="2"/>
    </font>
    <font>
      <b/>
      <sz val="14"/>
      <color indexed="14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'Calibri'"/>
      <family val="2"/>
    </font>
    <font>
      <u val="single"/>
      <sz val="10"/>
      <color indexed="12"/>
      <name val="Arial Cyr"/>
      <family val="2"/>
    </font>
    <font>
      <b/>
      <sz val="16"/>
      <name val="Arial Cyr"/>
      <family val="2"/>
    </font>
    <font>
      <sz val="9"/>
      <name val="Arial Cyr"/>
      <family val="2"/>
    </font>
    <font>
      <sz val="14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50"/>
      </left>
      <right style="double">
        <color indexed="50"/>
      </right>
      <top style="double">
        <color indexed="50"/>
      </top>
      <bottom style="double">
        <color indexed="5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4"/>
      </top>
      <bottom style="double">
        <color indexed="24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3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6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6" fillId="0" borderId="3" applyNumberFormat="0" applyFill="0" applyAlignment="0" applyProtection="0"/>
    <xf numFmtId="164" fontId="7" fillId="4" borderId="0" applyNumberFormat="0" applyBorder="0" applyAlignment="0" applyProtection="0"/>
    <xf numFmtId="164" fontId="8" fillId="7" borderId="1" applyNumberFormat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 vertical="center"/>
    </xf>
    <xf numFmtId="164" fontId="12" fillId="2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3" fillId="0" borderId="0">
      <alignment/>
      <protection/>
    </xf>
    <xf numFmtId="164" fontId="0" fillId="23" borderId="7" applyNumberFormat="0" applyAlignment="0" applyProtection="0"/>
    <xf numFmtId="164" fontId="14" fillId="3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 applyNumberFormat="0" applyFill="0" applyBorder="0" applyProtection="0">
      <alignment wrapText="1"/>
    </xf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0" borderId="9" applyNumberFormat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8" fillId="7" borderId="1" applyNumberFormat="0" applyAlignment="0" applyProtection="0"/>
    <xf numFmtId="164" fontId="17" fillId="20" borderId="9" applyNumberFormat="0" applyAlignment="0" applyProtection="0"/>
    <xf numFmtId="164" fontId="4" fillId="20" borderId="1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5" fillId="21" borderId="2" applyNumberFormat="0" applyAlignment="0" applyProtection="0"/>
    <xf numFmtId="164" fontId="15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0" fillId="0" borderId="0">
      <alignment horizontal="left"/>
      <protection/>
    </xf>
    <xf numFmtId="164" fontId="14" fillId="3" borderId="0" applyNumberFormat="0" applyBorder="0" applyAlignment="0" applyProtection="0"/>
    <xf numFmtId="164" fontId="18" fillId="0" borderId="0" applyNumberFormat="0" applyFill="0" applyBorder="0" applyAlignment="0" applyProtection="0"/>
    <xf numFmtId="164" fontId="0" fillId="23" borderId="7" applyNumberFormat="0" applyAlignment="0" applyProtection="0"/>
    <xf numFmtId="164" fontId="6" fillId="0" borderId="3" applyNumberFormat="0" applyFill="0" applyAlignment="0" applyProtection="0"/>
    <xf numFmtId="164" fontId="19" fillId="0" borderId="0" applyNumberFormat="0" applyFill="0" applyBorder="0" applyAlignment="0" applyProtection="0"/>
    <xf numFmtId="164" fontId="7" fillId="4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21" fillId="0" borderId="0" xfId="0" applyFont="1" applyBorder="1" applyAlignment="1">
      <alignment wrapText="1"/>
    </xf>
    <xf numFmtId="164" fontId="22" fillId="22" borderId="0" xfId="0" applyFont="1" applyFill="1" applyBorder="1" applyAlignment="1">
      <alignment horizontal="center" wrapText="1"/>
    </xf>
    <xf numFmtId="164" fontId="23" fillId="0" borderId="0" xfId="0" applyFont="1" applyBorder="1" applyAlignment="1">
      <alignment/>
    </xf>
    <xf numFmtId="164" fontId="24" fillId="0" borderId="10" xfId="0" applyFont="1" applyBorder="1" applyAlignment="1">
      <alignment horizontal="center" vertical="center" wrapText="1"/>
    </xf>
    <xf numFmtId="171" fontId="24" fillId="7" borderId="0" xfId="0" applyNumberFormat="1" applyFont="1" applyFill="1" applyAlignment="1">
      <alignment horizontal="center" vertical="center"/>
    </xf>
    <xf numFmtId="164" fontId="24" fillId="0" borderId="11" xfId="0" applyFont="1" applyBorder="1" applyAlignment="1">
      <alignment horizontal="center" vertical="center" wrapText="1"/>
    </xf>
    <xf numFmtId="164" fontId="25" fillId="24" borderId="11" xfId="20" applyNumberFormat="1" applyFont="1" applyFill="1" applyBorder="1" applyAlignment="1" applyProtection="1">
      <alignment horizontal="left"/>
      <protection/>
    </xf>
    <xf numFmtId="172" fontId="24" fillId="0" borderId="11" xfId="0" applyNumberFormat="1" applyFont="1" applyBorder="1" applyAlignment="1">
      <alignment horizontal="right"/>
    </xf>
    <xf numFmtId="164" fontId="21" fillId="0" borderId="11" xfId="0" applyFont="1" applyBorder="1" applyAlignment="1">
      <alignment horizontal="left" wrapText="1"/>
    </xf>
    <xf numFmtId="164" fontId="27" fillId="0" borderId="11" xfId="0" applyFont="1" applyBorder="1" applyAlignment="1">
      <alignment horizontal="left" wrapText="1"/>
    </xf>
    <xf numFmtId="164" fontId="0" fillId="0" borderId="11" xfId="0" applyBorder="1" applyAlignment="1">
      <alignment/>
    </xf>
    <xf numFmtId="164" fontId="28" fillId="0" borderId="11" xfId="0" applyFont="1" applyBorder="1" applyAlignment="1">
      <alignment horizontal="left" vertical="top" wrapText="1"/>
    </xf>
    <xf numFmtId="172" fontId="29" fillId="0" borderId="11" xfId="0" applyNumberFormat="1" applyFont="1" applyBorder="1" applyAlignment="1">
      <alignment horizontal="center"/>
    </xf>
    <xf numFmtId="164" fontId="29" fillId="0" borderId="11" xfId="0" applyFont="1" applyBorder="1" applyAlignment="1">
      <alignment horizontal="center"/>
    </xf>
    <xf numFmtId="171" fontId="29" fillId="0" borderId="11" xfId="0" applyNumberFormat="1" applyFont="1" applyBorder="1" applyAlignment="1">
      <alignment horizontal="right"/>
    </xf>
    <xf numFmtId="173" fontId="29" fillId="7" borderId="11" xfId="0" applyNumberFormat="1" applyFont="1" applyFill="1" applyBorder="1" applyAlignment="1" applyProtection="1">
      <alignment horizontal="right"/>
      <protection locked="0"/>
    </xf>
    <xf numFmtId="164" fontId="0" fillId="0" borderId="0" xfId="0" applyFont="1" applyAlignment="1">
      <alignment wrapText="1"/>
    </xf>
    <xf numFmtId="164" fontId="24" fillId="0" borderId="0" xfId="0" applyFont="1" applyAlignment="1">
      <alignment wrapText="1"/>
    </xf>
  </cellXfs>
  <cellStyles count="1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0,0&#10;&#10;NA&#10;&#10;" xfId="21"/>
    <cellStyle name="0,0&#13;&#10;NA&#13;&#10;" xfId="22"/>
    <cellStyle name="20% - Accent1" xfId="23"/>
    <cellStyle name="20% - Accent2" xfId="24"/>
    <cellStyle name="20% - Accent3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Акцент1" xfId="31"/>
    <cellStyle name="20% - Акцент2" xfId="32"/>
    <cellStyle name="20% - Акцент3" xfId="33"/>
    <cellStyle name="20% - Акцент4" xfId="34"/>
    <cellStyle name="20% - Акцент5" xfId="35"/>
    <cellStyle name="20% - Акцент6" xfId="36"/>
    <cellStyle name="40% - Accent1" xfId="37"/>
    <cellStyle name="40% - Accent1 2" xfId="38"/>
    <cellStyle name="40% - Accent2" xfId="39"/>
    <cellStyle name="40% - Accent3" xfId="40"/>
    <cellStyle name="40% - Accent3 2" xfId="41"/>
    <cellStyle name="40% - Accent4" xfId="42"/>
    <cellStyle name="40% - Accent4 2" xfId="43"/>
    <cellStyle name="40% - Accent5" xfId="44"/>
    <cellStyle name="40% - Accent5 2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1 2" xfId="54"/>
    <cellStyle name="60% - Accent2" xfId="55"/>
    <cellStyle name="60% - Accent3" xfId="56"/>
    <cellStyle name="60% - Accent3 2" xfId="57"/>
    <cellStyle name="60% - Accent4" xfId="58"/>
    <cellStyle name="60% - Accent5" xfId="59"/>
    <cellStyle name="60% - Accent6" xfId="60"/>
    <cellStyle name="60% - Акцент1" xfId="61"/>
    <cellStyle name="60% - Акцент2" xfId="62"/>
    <cellStyle name="60% - Акцент3" xfId="63"/>
    <cellStyle name="60% - Акцент4" xfId="64"/>
    <cellStyle name="60% - Акцент5" xfId="65"/>
    <cellStyle name="60% - Акцент6" xfId="66"/>
    <cellStyle name="Accent1" xfId="67"/>
    <cellStyle name="Accent2" xfId="68"/>
    <cellStyle name="Accent3" xfId="69"/>
    <cellStyle name="Accent3 2" xfId="70"/>
    <cellStyle name="Accent4" xfId="71"/>
    <cellStyle name="Accent5" xfId="72"/>
    <cellStyle name="Accent6" xfId="73"/>
    <cellStyle name="Berekening" xfId="74"/>
    <cellStyle name="Controlecel" xfId="75"/>
    <cellStyle name="Controlecel 2" xfId="76"/>
    <cellStyle name="Euro" xfId="77"/>
    <cellStyle name="Euro 2" xfId="78"/>
    <cellStyle name="Gekoppelde cel" xfId="79"/>
    <cellStyle name="Goed" xfId="80"/>
    <cellStyle name="Invoer" xfId="81"/>
    <cellStyle name="Komma 2" xfId="82"/>
    <cellStyle name="Komma 2 2" xfId="83"/>
    <cellStyle name="Kop 1" xfId="84"/>
    <cellStyle name="Kop 2" xfId="85"/>
    <cellStyle name="Kop 3" xfId="86"/>
    <cellStyle name="Kop 4" xfId="87"/>
    <cellStyle name="Links" xfId="88"/>
    <cellStyle name="Neutraal" xfId="89"/>
    <cellStyle name="Normal 3" xfId="90"/>
    <cellStyle name="Normal 5" xfId="91"/>
    <cellStyle name="Normal_Sheet1" xfId="92"/>
    <cellStyle name="Notitie" xfId="93"/>
    <cellStyle name="Ongeldig" xfId="94"/>
    <cellStyle name="Standaard 2" xfId="95"/>
    <cellStyle name="Standaard 2 2" xfId="96"/>
    <cellStyle name="Standaard 2 5" xfId="97"/>
    <cellStyle name="Standaard 2_Многолетники" xfId="98"/>
    <cellStyle name="Standaard 3" xfId="99"/>
    <cellStyle name="Standaard 4" xfId="100"/>
    <cellStyle name="Standaard 5" xfId="101"/>
    <cellStyle name="Standaard_Blad1" xfId="102"/>
    <cellStyle name="Titel" xfId="103"/>
    <cellStyle name="Totaal" xfId="104"/>
    <cellStyle name="Uitvoer" xfId="105"/>
    <cellStyle name="Valuta 2" xfId="106"/>
    <cellStyle name="Valuta 2 2" xfId="107"/>
    <cellStyle name="Verklarende tekst" xfId="108"/>
    <cellStyle name="Waarschuwingstekst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Обычный 2" xfId="127"/>
    <cellStyle name="Обычный 2 2" xfId="128"/>
    <cellStyle name="Обычный 3" xfId="129"/>
    <cellStyle name="Обычный 4" xfId="130"/>
    <cellStyle name="Обычный_prices_LILIES2006_springБланкзаказа_PRICE_COLORLINE_OSEN_2010_ЦЕНЫ" xfId="131"/>
    <cellStyle name="Обычный_Лист1" xfId="132"/>
    <cellStyle name="Плохой" xfId="133"/>
    <cellStyle name="Пояснение" xfId="134"/>
    <cellStyle name="Примечание" xfId="135"/>
    <cellStyle name="Связанная ячейка" xfId="136"/>
    <cellStyle name="Текст предупреждения" xfId="137"/>
    <cellStyle name="Хороший" xfId="1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D0F0C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4CAE5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1F5D7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D1D7F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6</xdr:row>
      <xdr:rowOff>28575</xdr:rowOff>
    </xdr:from>
    <xdr:to>
      <xdr:col>5</xdr:col>
      <xdr:colOff>1409700</xdr:colOff>
      <xdr:row>6</xdr:row>
      <xdr:rowOff>1247775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857500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7</xdr:row>
      <xdr:rowOff>28575</xdr:rowOff>
    </xdr:from>
    <xdr:to>
      <xdr:col>5</xdr:col>
      <xdr:colOff>1409700</xdr:colOff>
      <xdr:row>7</xdr:row>
      <xdr:rowOff>1247775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4124325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8</xdr:row>
      <xdr:rowOff>28575</xdr:rowOff>
    </xdr:from>
    <xdr:to>
      <xdr:col>5</xdr:col>
      <xdr:colOff>1409700</xdr:colOff>
      <xdr:row>8</xdr:row>
      <xdr:rowOff>1247775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5391150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9</xdr:row>
      <xdr:rowOff>28575</xdr:rowOff>
    </xdr:from>
    <xdr:to>
      <xdr:col>5</xdr:col>
      <xdr:colOff>1409700</xdr:colOff>
      <xdr:row>9</xdr:row>
      <xdr:rowOff>1247775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76650" y="6657975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10</xdr:row>
      <xdr:rowOff>28575</xdr:rowOff>
    </xdr:from>
    <xdr:to>
      <xdr:col>5</xdr:col>
      <xdr:colOff>1409700</xdr:colOff>
      <xdr:row>10</xdr:row>
      <xdr:rowOff>1247775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7924800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11</xdr:row>
      <xdr:rowOff>28575</xdr:rowOff>
    </xdr:from>
    <xdr:to>
      <xdr:col>5</xdr:col>
      <xdr:colOff>1409700</xdr:colOff>
      <xdr:row>11</xdr:row>
      <xdr:rowOff>1247775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76650" y="9191625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12</xdr:row>
      <xdr:rowOff>28575</xdr:rowOff>
    </xdr:from>
    <xdr:to>
      <xdr:col>5</xdr:col>
      <xdr:colOff>1409700</xdr:colOff>
      <xdr:row>12</xdr:row>
      <xdr:rowOff>1247775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76650" y="10458450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13</xdr:row>
      <xdr:rowOff>28575</xdr:rowOff>
    </xdr:from>
    <xdr:to>
      <xdr:col>5</xdr:col>
      <xdr:colOff>1409700</xdr:colOff>
      <xdr:row>13</xdr:row>
      <xdr:rowOff>1247775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76650" y="11725275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14</xdr:row>
      <xdr:rowOff>28575</xdr:rowOff>
    </xdr:from>
    <xdr:to>
      <xdr:col>5</xdr:col>
      <xdr:colOff>1409700</xdr:colOff>
      <xdr:row>14</xdr:row>
      <xdr:rowOff>1247775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76650" y="12992100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15</xdr:row>
      <xdr:rowOff>28575</xdr:rowOff>
    </xdr:from>
    <xdr:to>
      <xdr:col>5</xdr:col>
      <xdr:colOff>1409700</xdr:colOff>
      <xdr:row>15</xdr:row>
      <xdr:rowOff>1247775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76650" y="14258925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16</xdr:row>
      <xdr:rowOff>28575</xdr:rowOff>
    </xdr:from>
    <xdr:to>
      <xdr:col>5</xdr:col>
      <xdr:colOff>1409700</xdr:colOff>
      <xdr:row>16</xdr:row>
      <xdr:rowOff>1247775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76650" y="15525750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17</xdr:row>
      <xdr:rowOff>28575</xdr:rowOff>
    </xdr:from>
    <xdr:to>
      <xdr:col>5</xdr:col>
      <xdr:colOff>1409700</xdr:colOff>
      <xdr:row>17</xdr:row>
      <xdr:rowOff>1247775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76650" y="16792575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18</xdr:row>
      <xdr:rowOff>28575</xdr:rowOff>
    </xdr:from>
    <xdr:to>
      <xdr:col>5</xdr:col>
      <xdr:colOff>1409700</xdr:colOff>
      <xdr:row>18</xdr:row>
      <xdr:rowOff>1247775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76650" y="18059400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19</xdr:row>
      <xdr:rowOff>28575</xdr:rowOff>
    </xdr:from>
    <xdr:to>
      <xdr:col>5</xdr:col>
      <xdr:colOff>1409700</xdr:colOff>
      <xdr:row>19</xdr:row>
      <xdr:rowOff>1247775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76650" y="19326225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28575</xdr:rowOff>
    </xdr:from>
    <xdr:to>
      <xdr:col>5</xdr:col>
      <xdr:colOff>1409700</xdr:colOff>
      <xdr:row>20</xdr:row>
      <xdr:rowOff>1247775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76650" y="20593050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21</xdr:row>
      <xdr:rowOff>28575</xdr:rowOff>
    </xdr:from>
    <xdr:to>
      <xdr:col>5</xdr:col>
      <xdr:colOff>1409700</xdr:colOff>
      <xdr:row>21</xdr:row>
      <xdr:rowOff>1247775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676650" y="21859875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22</xdr:row>
      <xdr:rowOff>28575</xdr:rowOff>
    </xdr:from>
    <xdr:to>
      <xdr:col>5</xdr:col>
      <xdr:colOff>1409700</xdr:colOff>
      <xdr:row>22</xdr:row>
      <xdr:rowOff>1247775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676650" y="23126700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23</xdr:row>
      <xdr:rowOff>28575</xdr:rowOff>
    </xdr:from>
    <xdr:to>
      <xdr:col>5</xdr:col>
      <xdr:colOff>1409700</xdr:colOff>
      <xdr:row>23</xdr:row>
      <xdr:rowOff>1247775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76650" y="24393525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24</xdr:row>
      <xdr:rowOff>28575</xdr:rowOff>
    </xdr:from>
    <xdr:to>
      <xdr:col>5</xdr:col>
      <xdr:colOff>1409700</xdr:colOff>
      <xdr:row>24</xdr:row>
      <xdr:rowOff>1247775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676650" y="25660350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25</xdr:row>
      <xdr:rowOff>28575</xdr:rowOff>
    </xdr:from>
    <xdr:to>
      <xdr:col>5</xdr:col>
      <xdr:colOff>1409700</xdr:colOff>
      <xdr:row>25</xdr:row>
      <xdr:rowOff>1247775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76650" y="26927175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26</xdr:row>
      <xdr:rowOff>28575</xdr:rowOff>
    </xdr:from>
    <xdr:to>
      <xdr:col>5</xdr:col>
      <xdr:colOff>1409700</xdr:colOff>
      <xdr:row>26</xdr:row>
      <xdr:rowOff>1247775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676650" y="28194000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27</xdr:row>
      <xdr:rowOff>28575</xdr:rowOff>
    </xdr:from>
    <xdr:to>
      <xdr:col>5</xdr:col>
      <xdr:colOff>1409700</xdr:colOff>
      <xdr:row>27</xdr:row>
      <xdr:rowOff>1247775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676650" y="29460825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28</xdr:row>
      <xdr:rowOff>28575</xdr:rowOff>
    </xdr:from>
    <xdr:to>
      <xdr:col>5</xdr:col>
      <xdr:colOff>1409700</xdr:colOff>
      <xdr:row>28</xdr:row>
      <xdr:rowOff>1247775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676650" y="30727650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29</xdr:row>
      <xdr:rowOff>28575</xdr:rowOff>
    </xdr:from>
    <xdr:to>
      <xdr:col>5</xdr:col>
      <xdr:colOff>1409700</xdr:colOff>
      <xdr:row>29</xdr:row>
      <xdr:rowOff>1247775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676650" y="31994475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30</xdr:row>
      <xdr:rowOff>28575</xdr:rowOff>
    </xdr:from>
    <xdr:to>
      <xdr:col>5</xdr:col>
      <xdr:colOff>1409700</xdr:colOff>
      <xdr:row>30</xdr:row>
      <xdr:rowOff>1247775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676650" y="33261300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31</xdr:row>
      <xdr:rowOff>28575</xdr:rowOff>
    </xdr:from>
    <xdr:to>
      <xdr:col>5</xdr:col>
      <xdr:colOff>1409700</xdr:colOff>
      <xdr:row>31</xdr:row>
      <xdr:rowOff>1247775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676650" y="34528125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32</xdr:row>
      <xdr:rowOff>28575</xdr:rowOff>
    </xdr:from>
    <xdr:to>
      <xdr:col>5</xdr:col>
      <xdr:colOff>1409700</xdr:colOff>
      <xdr:row>32</xdr:row>
      <xdr:rowOff>1247775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676650" y="35794950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33</xdr:row>
      <xdr:rowOff>28575</xdr:rowOff>
    </xdr:from>
    <xdr:to>
      <xdr:col>5</xdr:col>
      <xdr:colOff>1409700</xdr:colOff>
      <xdr:row>33</xdr:row>
      <xdr:rowOff>1247775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676650" y="37061775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34</xdr:row>
      <xdr:rowOff>28575</xdr:rowOff>
    </xdr:from>
    <xdr:to>
      <xdr:col>5</xdr:col>
      <xdr:colOff>1409700</xdr:colOff>
      <xdr:row>34</xdr:row>
      <xdr:rowOff>1247775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676650" y="38328600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35</xdr:row>
      <xdr:rowOff>28575</xdr:rowOff>
    </xdr:from>
    <xdr:to>
      <xdr:col>5</xdr:col>
      <xdr:colOff>1409700</xdr:colOff>
      <xdr:row>35</xdr:row>
      <xdr:rowOff>1247775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676650" y="39595425"/>
          <a:ext cx="1238250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36</xdr:row>
      <xdr:rowOff>28575</xdr:rowOff>
    </xdr:from>
    <xdr:to>
      <xdr:col>5</xdr:col>
      <xdr:colOff>1409700</xdr:colOff>
      <xdr:row>36</xdr:row>
      <xdr:rowOff>1247775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676650" y="41690925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37</xdr:row>
      <xdr:rowOff>28575</xdr:rowOff>
    </xdr:from>
    <xdr:to>
      <xdr:col>5</xdr:col>
      <xdr:colOff>1409700</xdr:colOff>
      <xdr:row>37</xdr:row>
      <xdr:rowOff>1247775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676650" y="42957750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38</xdr:row>
      <xdr:rowOff>28575</xdr:rowOff>
    </xdr:from>
    <xdr:to>
      <xdr:col>5</xdr:col>
      <xdr:colOff>1409700</xdr:colOff>
      <xdr:row>38</xdr:row>
      <xdr:rowOff>1247775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676650" y="44224575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39</xdr:row>
      <xdr:rowOff>28575</xdr:rowOff>
    </xdr:from>
    <xdr:to>
      <xdr:col>5</xdr:col>
      <xdr:colOff>1409700</xdr:colOff>
      <xdr:row>39</xdr:row>
      <xdr:rowOff>1247775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676650" y="45491400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40</xdr:row>
      <xdr:rowOff>28575</xdr:rowOff>
    </xdr:from>
    <xdr:to>
      <xdr:col>5</xdr:col>
      <xdr:colOff>1409700</xdr:colOff>
      <xdr:row>40</xdr:row>
      <xdr:rowOff>1247775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676650" y="46758225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41</xdr:row>
      <xdr:rowOff>28575</xdr:rowOff>
    </xdr:from>
    <xdr:to>
      <xdr:col>5</xdr:col>
      <xdr:colOff>1409700</xdr:colOff>
      <xdr:row>41</xdr:row>
      <xdr:rowOff>1247775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676650" y="48025050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42</xdr:row>
      <xdr:rowOff>28575</xdr:rowOff>
    </xdr:from>
    <xdr:to>
      <xdr:col>5</xdr:col>
      <xdr:colOff>1409700</xdr:colOff>
      <xdr:row>42</xdr:row>
      <xdr:rowOff>1247775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676650" y="49291875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43</xdr:row>
      <xdr:rowOff>28575</xdr:rowOff>
    </xdr:from>
    <xdr:to>
      <xdr:col>5</xdr:col>
      <xdr:colOff>1409700</xdr:colOff>
      <xdr:row>43</xdr:row>
      <xdr:rowOff>1247775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676650" y="50558700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44</xdr:row>
      <xdr:rowOff>28575</xdr:rowOff>
    </xdr:from>
    <xdr:to>
      <xdr:col>5</xdr:col>
      <xdr:colOff>1409700</xdr:colOff>
      <xdr:row>44</xdr:row>
      <xdr:rowOff>1247775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676650" y="51825525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45</xdr:row>
      <xdr:rowOff>28575</xdr:rowOff>
    </xdr:from>
    <xdr:to>
      <xdr:col>5</xdr:col>
      <xdr:colOff>1409700</xdr:colOff>
      <xdr:row>45</xdr:row>
      <xdr:rowOff>1247775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676650" y="53092350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46</xdr:row>
      <xdr:rowOff>28575</xdr:rowOff>
    </xdr:from>
    <xdr:to>
      <xdr:col>5</xdr:col>
      <xdr:colOff>1409700</xdr:colOff>
      <xdr:row>46</xdr:row>
      <xdr:rowOff>1247775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676650" y="54359175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47</xdr:row>
      <xdr:rowOff>28575</xdr:rowOff>
    </xdr:from>
    <xdr:to>
      <xdr:col>5</xdr:col>
      <xdr:colOff>1409700</xdr:colOff>
      <xdr:row>47</xdr:row>
      <xdr:rowOff>1247775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676650" y="55626000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48</xdr:row>
      <xdr:rowOff>28575</xdr:rowOff>
    </xdr:from>
    <xdr:to>
      <xdr:col>5</xdr:col>
      <xdr:colOff>1409700</xdr:colOff>
      <xdr:row>48</xdr:row>
      <xdr:rowOff>1247775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676650" y="56892825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49</xdr:row>
      <xdr:rowOff>28575</xdr:rowOff>
    </xdr:from>
    <xdr:to>
      <xdr:col>5</xdr:col>
      <xdr:colOff>1409700</xdr:colOff>
      <xdr:row>49</xdr:row>
      <xdr:rowOff>1247775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676650" y="58159650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50</xdr:row>
      <xdr:rowOff>28575</xdr:rowOff>
    </xdr:from>
    <xdr:to>
      <xdr:col>5</xdr:col>
      <xdr:colOff>1409700</xdr:colOff>
      <xdr:row>50</xdr:row>
      <xdr:rowOff>1247775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676650" y="59426475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51</xdr:row>
      <xdr:rowOff>28575</xdr:rowOff>
    </xdr:from>
    <xdr:to>
      <xdr:col>5</xdr:col>
      <xdr:colOff>1409700</xdr:colOff>
      <xdr:row>51</xdr:row>
      <xdr:rowOff>1247775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676650" y="60693300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52</xdr:row>
      <xdr:rowOff>28575</xdr:rowOff>
    </xdr:from>
    <xdr:to>
      <xdr:col>5</xdr:col>
      <xdr:colOff>1409700</xdr:colOff>
      <xdr:row>52</xdr:row>
      <xdr:rowOff>1247775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676650" y="61960125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53</xdr:row>
      <xdr:rowOff>28575</xdr:rowOff>
    </xdr:from>
    <xdr:to>
      <xdr:col>5</xdr:col>
      <xdr:colOff>1409700</xdr:colOff>
      <xdr:row>53</xdr:row>
      <xdr:rowOff>1247775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676650" y="63226950"/>
          <a:ext cx="1238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4"/>
  <sheetViews>
    <sheetView tabSelected="1" view="pageBreakPreview" zoomScale="80" zoomScaleSheetLayoutView="80" workbookViewId="0" topLeftCell="A1">
      <pane ySplit="4" topLeftCell="A33" activePane="bottomLeft" state="frozen"/>
      <selection pane="topLeft" activeCell="A1" sqref="A1"/>
      <selection pane="bottomLeft" activeCell="K34" sqref="K34"/>
    </sheetView>
  </sheetViews>
  <sheetFormatPr defaultColWidth="9.00390625" defaultRowHeight="12.75"/>
  <cols>
    <col min="1" max="1" width="2.25390625" style="0" customWidth="1"/>
    <col min="2" max="2" width="0" style="0" hidden="1" customWidth="1"/>
    <col min="3" max="3" width="18.75390625" style="0" customWidth="1"/>
    <col min="4" max="4" width="25.00390625" style="0" customWidth="1"/>
    <col min="5" max="5" width="0" style="0" hidden="1" customWidth="1"/>
    <col min="6" max="6" width="20.75390625" style="0" customWidth="1"/>
    <col min="7" max="7" width="61.50390625" style="0" customWidth="1"/>
    <col min="8" max="8" width="9.25390625" style="0" customWidth="1"/>
    <col min="9" max="9" width="9.75390625" style="0" customWidth="1"/>
    <col min="10" max="10" width="14.75390625" style="0" customWidth="1"/>
    <col min="12" max="12" width="17.75390625" style="0" customWidth="1"/>
  </cols>
  <sheetData>
    <row r="1" spans="3:6" ht="27.75" customHeight="1">
      <c r="C1" s="1" t="s">
        <v>0</v>
      </c>
      <c r="D1" s="1"/>
      <c r="E1" s="1"/>
      <c r="F1" s="1"/>
    </row>
    <row r="2" spans="3:6" ht="40.5" customHeight="1">
      <c r="C2" s="1" t="s">
        <v>1</v>
      </c>
      <c r="D2" s="1"/>
      <c r="E2" s="1"/>
      <c r="F2" s="1"/>
    </row>
    <row r="3" spans="3:11" ht="56.25" customHeight="1">
      <c r="C3" s="2" t="s">
        <v>2</v>
      </c>
      <c r="D3" s="2"/>
      <c r="E3" s="2"/>
      <c r="F3" s="2"/>
      <c r="G3" s="2"/>
      <c r="H3" s="2"/>
      <c r="I3" s="2"/>
      <c r="J3" s="2"/>
      <c r="K3" s="2"/>
    </row>
    <row r="4" spans="3:12" ht="35.25" customHeight="1">
      <c r="C4" s="3" t="s">
        <v>3</v>
      </c>
      <c r="D4" s="3"/>
      <c r="E4" s="3"/>
      <c r="F4" s="3"/>
      <c r="J4" s="4" t="s">
        <v>4</v>
      </c>
      <c r="K4" s="4"/>
      <c r="L4" s="5">
        <f>SUM(L6:L54)</f>
        <v>0</v>
      </c>
    </row>
    <row r="5" spans="2:12" ht="50.25" customHeight="1"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</row>
    <row r="6" spans="3:12" ht="12.75" customHeight="1">
      <c r="C6" s="7" t="s">
        <v>16</v>
      </c>
      <c r="D6" s="7"/>
      <c r="E6" s="7"/>
      <c r="F6" s="7"/>
      <c r="G6" s="7"/>
      <c r="H6" s="7"/>
      <c r="I6" s="7"/>
      <c r="J6" s="7"/>
      <c r="K6" s="7"/>
      <c r="L6" s="7"/>
    </row>
    <row r="7" spans="2:12" ht="99.75" customHeight="1">
      <c r="B7" s="8" t="s">
        <v>17</v>
      </c>
      <c r="C7" s="9" t="s">
        <v>18</v>
      </c>
      <c r="D7" s="10" t="s">
        <v>19</v>
      </c>
      <c r="E7" s="10"/>
      <c r="F7" s="11"/>
      <c r="G7" s="12" t="s">
        <v>20</v>
      </c>
      <c r="H7" s="13"/>
      <c r="I7" s="14">
        <v>1</v>
      </c>
      <c r="J7" s="15">
        <v>210</v>
      </c>
      <c r="K7" s="16"/>
      <c r="L7" s="15">
        <f>J7*K7</f>
        <v>0</v>
      </c>
    </row>
    <row r="8" spans="2:12" ht="99.75" customHeight="1">
      <c r="B8" s="8" t="s">
        <v>21</v>
      </c>
      <c r="C8" s="9" t="s">
        <v>18</v>
      </c>
      <c r="D8" s="10" t="s">
        <v>22</v>
      </c>
      <c r="E8" s="10"/>
      <c r="F8" s="11"/>
      <c r="G8" s="12" t="s">
        <v>23</v>
      </c>
      <c r="H8" s="13"/>
      <c r="I8" s="14">
        <v>1</v>
      </c>
      <c r="J8" s="15">
        <v>210</v>
      </c>
      <c r="K8" s="16"/>
      <c r="L8" s="15">
        <f>J8*K8</f>
        <v>0</v>
      </c>
    </row>
    <row r="9" spans="2:12" ht="99.75" customHeight="1">
      <c r="B9" s="8" t="s">
        <v>24</v>
      </c>
      <c r="C9" s="9" t="s">
        <v>18</v>
      </c>
      <c r="D9" s="10" t="s">
        <v>25</v>
      </c>
      <c r="E9" s="10"/>
      <c r="F9" s="11"/>
      <c r="G9" s="12" t="s">
        <v>26</v>
      </c>
      <c r="H9" s="13"/>
      <c r="I9" s="14">
        <v>1</v>
      </c>
      <c r="J9" s="15">
        <v>210</v>
      </c>
      <c r="K9" s="16"/>
      <c r="L9" s="15">
        <f>J9*K9</f>
        <v>0</v>
      </c>
    </row>
    <row r="10" spans="2:12" ht="99.75" customHeight="1">
      <c r="B10" s="8" t="s">
        <v>27</v>
      </c>
      <c r="C10" s="9" t="s">
        <v>18</v>
      </c>
      <c r="D10" s="10" t="s">
        <v>28</v>
      </c>
      <c r="E10" s="10"/>
      <c r="F10" s="11"/>
      <c r="G10" s="12" t="s">
        <v>29</v>
      </c>
      <c r="H10" s="13"/>
      <c r="I10" s="14">
        <v>1</v>
      </c>
      <c r="J10" s="15">
        <v>210</v>
      </c>
      <c r="K10" s="16"/>
      <c r="L10" s="15">
        <f>J10*K10</f>
        <v>0</v>
      </c>
    </row>
    <row r="11" spans="2:12" ht="99.75" customHeight="1">
      <c r="B11" s="8" t="s">
        <v>30</v>
      </c>
      <c r="C11" s="9" t="s">
        <v>18</v>
      </c>
      <c r="D11" s="10" t="s">
        <v>31</v>
      </c>
      <c r="E11" s="10"/>
      <c r="F11" s="11"/>
      <c r="G11" s="12" t="s">
        <v>32</v>
      </c>
      <c r="H11" s="13"/>
      <c r="I11" s="14">
        <v>1</v>
      </c>
      <c r="J11" s="15">
        <v>210</v>
      </c>
      <c r="K11" s="16"/>
      <c r="L11" s="15">
        <f>J11*K11</f>
        <v>0</v>
      </c>
    </row>
    <row r="12" spans="2:12" ht="99.75" customHeight="1">
      <c r="B12" s="8" t="s">
        <v>33</v>
      </c>
      <c r="C12" s="9" t="s">
        <v>18</v>
      </c>
      <c r="D12" s="10" t="s">
        <v>34</v>
      </c>
      <c r="E12" s="10"/>
      <c r="F12" s="11"/>
      <c r="G12" s="12" t="s">
        <v>35</v>
      </c>
      <c r="H12" s="13"/>
      <c r="I12" s="14">
        <v>1</v>
      </c>
      <c r="J12" s="15">
        <v>210</v>
      </c>
      <c r="K12" s="16"/>
      <c r="L12" s="15">
        <f>J12*K12</f>
        <v>0</v>
      </c>
    </row>
    <row r="13" spans="2:12" ht="99.75" customHeight="1">
      <c r="B13" s="8" t="s">
        <v>36</v>
      </c>
      <c r="C13" s="9" t="s">
        <v>18</v>
      </c>
      <c r="D13" s="10" t="s">
        <v>37</v>
      </c>
      <c r="E13" s="10"/>
      <c r="F13" s="11"/>
      <c r="G13" s="12" t="s">
        <v>38</v>
      </c>
      <c r="H13" s="13"/>
      <c r="I13" s="14">
        <v>1</v>
      </c>
      <c r="J13" s="15">
        <v>210</v>
      </c>
      <c r="K13" s="16" t="s">
        <v>39</v>
      </c>
      <c r="L13" s="15">
        <v>0</v>
      </c>
    </row>
    <row r="14" spans="2:12" ht="99.75" customHeight="1">
      <c r="B14" s="8" t="s">
        <v>40</v>
      </c>
      <c r="C14" s="9" t="s">
        <v>18</v>
      </c>
      <c r="D14" s="10" t="s">
        <v>41</v>
      </c>
      <c r="E14" s="10"/>
      <c r="F14" s="11"/>
      <c r="G14" s="12" t="s">
        <v>42</v>
      </c>
      <c r="H14" s="13"/>
      <c r="I14" s="14">
        <v>1</v>
      </c>
      <c r="J14" s="15">
        <v>210</v>
      </c>
      <c r="K14" s="16"/>
      <c r="L14" s="15">
        <f>J14*K14</f>
        <v>0</v>
      </c>
    </row>
    <row r="15" spans="2:12" ht="99.75" customHeight="1">
      <c r="B15" s="8" t="s">
        <v>43</v>
      </c>
      <c r="C15" s="9" t="s">
        <v>18</v>
      </c>
      <c r="D15" s="10" t="s">
        <v>44</v>
      </c>
      <c r="E15" s="10"/>
      <c r="F15" s="11"/>
      <c r="G15" s="12" t="s">
        <v>45</v>
      </c>
      <c r="H15" s="13"/>
      <c r="I15" s="14">
        <v>1</v>
      </c>
      <c r="J15" s="15">
        <v>210</v>
      </c>
      <c r="K15" s="16"/>
      <c r="L15" s="15">
        <f>J15*K15</f>
        <v>0</v>
      </c>
    </row>
    <row r="16" spans="2:12" ht="99.75" customHeight="1">
      <c r="B16" s="8" t="s">
        <v>46</v>
      </c>
      <c r="C16" s="9" t="s">
        <v>18</v>
      </c>
      <c r="D16" s="10" t="s">
        <v>47</v>
      </c>
      <c r="E16" s="10"/>
      <c r="F16" s="11"/>
      <c r="G16" s="12" t="s">
        <v>48</v>
      </c>
      <c r="H16" s="13"/>
      <c r="I16" s="14">
        <v>1</v>
      </c>
      <c r="J16" s="15">
        <v>210</v>
      </c>
      <c r="K16" s="16"/>
      <c r="L16" s="15">
        <f>J16*K16</f>
        <v>0</v>
      </c>
    </row>
    <row r="17" spans="2:12" ht="99.75" customHeight="1">
      <c r="B17" s="8" t="s">
        <v>49</v>
      </c>
      <c r="C17" s="9" t="s">
        <v>18</v>
      </c>
      <c r="D17" s="10" t="s">
        <v>50</v>
      </c>
      <c r="E17" s="10"/>
      <c r="F17" s="11"/>
      <c r="G17" s="12" t="s">
        <v>51</v>
      </c>
      <c r="H17" s="13"/>
      <c r="I17" s="14">
        <v>1</v>
      </c>
      <c r="J17" s="15">
        <v>210</v>
      </c>
      <c r="K17" s="16"/>
      <c r="L17" s="15">
        <f>J17*K17</f>
        <v>0</v>
      </c>
    </row>
    <row r="18" spans="2:12" ht="99.75" customHeight="1">
      <c r="B18" s="8" t="s">
        <v>52</v>
      </c>
      <c r="C18" s="9" t="s">
        <v>18</v>
      </c>
      <c r="D18" s="10" t="s">
        <v>53</v>
      </c>
      <c r="E18" s="10"/>
      <c r="F18" s="11"/>
      <c r="G18" s="12" t="s">
        <v>54</v>
      </c>
      <c r="H18" s="13"/>
      <c r="I18" s="14">
        <v>1</v>
      </c>
      <c r="J18" s="15">
        <v>210</v>
      </c>
      <c r="K18" s="16"/>
      <c r="L18" s="15">
        <f>J18*K18</f>
        <v>0</v>
      </c>
    </row>
    <row r="19" spans="2:12" ht="99.75" customHeight="1">
      <c r="B19" s="8" t="s">
        <v>55</v>
      </c>
      <c r="C19" s="9" t="s">
        <v>18</v>
      </c>
      <c r="D19" s="10" t="s">
        <v>56</v>
      </c>
      <c r="E19" s="10"/>
      <c r="F19" s="11"/>
      <c r="G19" s="12" t="s">
        <v>57</v>
      </c>
      <c r="H19" s="13"/>
      <c r="I19" s="14">
        <v>1</v>
      </c>
      <c r="J19" s="15">
        <v>210</v>
      </c>
      <c r="K19" s="16"/>
      <c r="L19" s="15">
        <f>J19*K19</f>
        <v>0</v>
      </c>
    </row>
    <row r="20" spans="2:12" ht="99.75" customHeight="1">
      <c r="B20" s="8" t="s">
        <v>58</v>
      </c>
      <c r="C20" s="9" t="s">
        <v>18</v>
      </c>
      <c r="D20" s="10" t="s">
        <v>59</v>
      </c>
      <c r="E20" s="10"/>
      <c r="F20" s="11"/>
      <c r="G20" s="12" t="s">
        <v>60</v>
      </c>
      <c r="H20" s="13"/>
      <c r="I20" s="14">
        <v>1</v>
      </c>
      <c r="J20" s="15">
        <v>210</v>
      </c>
      <c r="K20" s="16" t="s">
        <v>39</v>
      </c>
      <c r="L20" s="15">
        <v>0</v>
      </c>
    </row>
    <row r="21" spans="2:12" ht="99.75" customHeight="1">
      <c r="B21" s="8" t="s">
        <v>61</v>
      </c>
      <c r="C21" s="9" t="s">
        <v>18</v>
      </c>
      <c r="D21" s="10" t="s">
        <v>62</v>
      </c>
      <c r="E21" s="10"/>
      <c r="F21" s="11"/>
      <c r="G21" s="12" t="s">
        <v>63</v>
      </c>
      <c r="H21" s="13"/>
      <c r="I21" s="14">
        <v>1</v>
      </c>
      <c r="J21" s="15">
        <v>210</v>
      </c>
      <c r="K21" s="16"/>
      <c r="L21" s="15">
        <f>J21*K21</f>
        <v>0</v>
      </c>
    </row>
    <row r="22" spans="2:12" ht="99.75" customHeight="1">
      <c r="B22" s="8" t="s">
        <v>64</v>
      </c>
      <c r="C22" s="9" t="s">
        <v>18</v>
      </c>
      <c r="D22" s="10" t="s">
        <v>65</v>
      </c>
      <c r="E22" s="10"/>
      <c r="F22" s="11"/>
      <c r="G22" s="12" t="s">
        <v>66</v>
      </c>
      <c r="H22" s="13"/>
      <c r="I22" s="14">
        <v>1</v>
      </c>
      <c r="J22" s="15">
        <v>210</v>
      </c>
      <c r="K22" s="16"/>
      <c r="L22" s="15">
        <f>J22*K22</f>
        <v>0</v>
      </c>
    </row>
    <row r="23" spans="2:12" ht="99.75" customHeight="1">
      <c r="B23" s="8" t="s">
        <v>67</v>
      </c>
      <c r="C23" s="9" t="s">
        <v>18</v>
      </c>
      <c r="D23" s="10" t="s">
        <v>68</v>
      </c>
      <c r="E23" s="10"/>
      <c r="F23" s="11"/>
      <c r="G23" s="12" t="s">
        <v>69</v>
      </c>
      <c r="H23" s="13"/>
      <c r="I23" s="14">
        <v>1</v>
      </c>
      <c r="J23" s="15">
        <v>210</v>
      </c>
      <c r="K23" s="16"/>
      <c r="L23" s="15">
        <f>J23*K23</f>
        <v>0</v>
      </c>
    </row>
    <row r="24" spans="2:12" ht="99.75" customHeight="1">
      <c r="B24" s="8" t="s">
        <v>70</v>
      </c>
      <c r="C24" s="9" t="s">
        <v>18</v>
      </c>
      <c r="D24" s="10" t="s">
        <v>71</v>
      </c>
      <c r="E24" s="10"/>
      <c r="F24" s="11"/>
      <c r="G24" s="12" t="s">
        <v>72</v>
      </c>
      <c r="H24" s="13"/>
      <c r="I24" s="14">
        <v>1</v>
      </c>
      <c r="J24" s="15">
        <v>210</v>
      </c>
      <c r="K24" s="16"/>
      <c r="L24" s="15">
        <f>J24*K24</f>
        <v>0</v>
      </c>
    </row>
    <row r="25" spans="2:12" ht="99.75" customHeight="1">
      <c r="B25" s="8" t="s">
        <v>73</v>
      </c>
      <c r="C25" s="9" t="s">
        <v>18</v>
      </c>
      <c r="D25" s="10" t="s">
        <v>74</v>
      </c>
      <c r="E25" s="10"/>
      <c r="F25" s="11"/>
      <c r="G25" s="12" t="s">
        <v>75</v>
      </c>
      <c r="H25" s="13"/>
      <c r="I25" s="14">
        <v>1</v>
      </c>
      <c r="J25" s="15">
        <v>210</v>
      </c>
      <c r="K25" s="16"/>
      <c r="L25" s="15">
        <f>J25*K25</f>
        <v>0</v>
      </c>
    </row>
    <row r="26" spans="2:12" ht="99.75" customHeight="1">
      <c r="B26" s="8" t="s">
        <v>76</v>
      </c>
      <c r="C26" s="9" t="s">
        <v>77</v>
      </c>
      <c r="D26" s="10" t="s">
        <v>78</v>
      </c>
      <c r="E26" s="10"/>
      <c r="F26" s="11"/>
      <c r="G26" s="12" t="s">
        <v>79</v>
      </c>
      <c r="H26" s="13"/>
      <c r="I26" s="14">
        <v>1</v>
      </c>
      <c r="J26" s="15">
        <v>210</v>
      </c>
      <c r="K26" s="16"/>
      <c r="L26" s="15">
        <f>J26*K26</f>
        <v>0</v>
      </c>
    </row>
    <row r="27" spans="2:12" ht="99.75" customHeight="1">
      <c r="B27" s="8" t="s">
        <v>80</v>
      </c>
      <c r="C27" s="9" t="s">
        <v>77</v>
      </c>
      <c r="D27" s="10" t="s">
        <v>81</v>
      </c>
      <c r="E27" s="10"/>
      <c r="F27" s="11"/>
      <c r="G27" s="12" t="s">
        <v>82</v>
      </c>
      <c r="H27" s="13"/>
      <c r="I27" s="14">
        <v>1</v>
      </c>
      <c r="J27" s="15">
        <v>210</v>
      </c>
      <c r="K27" s="16"/>
      <c r="L27" s="15">
        <f>J27*K27</f>
        <v>0</v>
      </c>
    </row>
    <row r="28" spans="2:12" ht="99.75" customHeight="1">
      <c r="B28" s="8" t="s">
        <v>83</v>
      </c>
      <c r="C28" s="9" t="s">
        <v>77</v>
      </c>
      <c r="D28" s="10" t="s">
        <v>84</v>
      </c>
      <c r="E28" s="10"/>
      <c r="F28" s="11"/>
      <c r="G28" s="12" t="s">
        <v>85</v>
      </c>
      <c r="H28" s="13"/>
      <c r="I28" s="14">
        <v>1</v>
      </c>
      <c r="J28" s="15">
        <v>210</v>
      </c>
      <c r="K28" s="16"/>
      <c r="L28" s="15">
        <f>J28*K28</f>
        <v>0</v>
      </c>
    </row>
    <row r="29" spans="2:12" ht="99.75" customHeight="1">
      <c r="B29" s="8" t="s">
        <v>86</v>
      </c>
      <c r="C29" s="9" t="s">
        <v>77</v>
      </c>
      <c r="D29" s="10" t="s">
        <v>87</v>
      </c>
      <c r="E29" s="10"/>
      <c r="F29" s="11"/>
      <c r="G29" s="12" t="s">
        <v>88</v>
      </c>
      <c r="H29" s="13"/>
      <c r="I29" s="14">
        <v>1</v>
      </c>
      <c r="J29" s="15">
        <v>210</v>
      </c>
      <c r="K29" s="16" t="s">
        <v>39</v>
      </c>
      <c r="L29" s="15">
        <v>0</v>
      </c>
    </row>
    <row r="30" spans="2:12" ht="99.75" customHeight="1">
      <c r="B30" s="8" t="s">
        <v>89</v>
      </c>
      <c r="C30" s="9" t="s">
        <v>77</v>
      </c>
      <c r="D30" s="10" t="s">
        <v>90</v>
      </c>
      <c r="E30" s="10"/>
      <c r="F30" s="11"/>
      <c r="G30" s="12" t="s">
        <v>91</v>
      </c>
      <c r="H30" s="13"/>
      <c r="I30" s="14">
        <v>1</v>
      </c>
      <c r="J30" s="15">
        <v>210</v>
      </c>
      <c r="K30" s="16"/>
      <c r="L30" s="15">
        <f>J30*K30</f>
        <v>0</v>
      </c>
    </row>
    <row r="31" spans="2:12" ht="99.75" customHeight="1">
      <c r="B31" s="8" t="s">
        <v>92</v>
      </c>
      <c r="C31" s="9" t="s">
        <v>77</v>
      </c>
      <c r="D31" s="10" t="s">
        <v>93</v>
      </c>
      <c r="E31" s="10"/>
      <c r="F31" s="11"/>
      <c r="G31" s="12" t="s">
        <v>94</v>
      </c>
      <c r="H31" s="13"/>
      <c r="I31" s="14">
        <v>1</v>
      </c>
      <c r="J31" s="15">
        <v>210</v>
      </c>
      <c r="K31" s="16"/>
      <c r="L31" s="15">
        <f>J31*K31</f>
        <v>0</v>
      </c>
    </row>
    <row r="32" spans="2:12" ht="99.75" customHeight="1">
      <c r="B32" s="8" t="s">
        <v>95</v>
      </c>
      <c r="C32" s="9" t="s">
        <v>77</v>
      </c>
      <c r="D32" s="10" t="s">
        <v>96</v>
      </c>
      <c r="E32" s="10"/>
      <c r="F32" s="11"/>
      <c r="G32" s="12" t="s">
        <v>97</v>
      </c>
      <c r="H32" s="13"/>
      <c r="I32" s="14">
        <v>1</v>
      </c>
      <c r="J32" s="15">
        <v>210</v>
      </c>
      <c r="K32" s="16"/>
      <c r="L32" s="15">
        <f>J32*K32</f>
        <v>0</v>
      </c>
    </row>
    <row r="33" spans="2:12" ht="99.75" customHeight="1">
      <c r="B33" s="8" t="s">
        <v>98</v>
      </c>
      <c r="C33" s="9" t="s">
        <v>99</v>
      </c>
      <c r="D33" s="10" t="s">
        <v>100</v>
      </c>
      <c r="E33" s="10"/>
      <c r="F33" s="11"/>
      <c r="G33" s="12" t="s">
        <v>101</v>
      </c>
      <c r="H33" s="13"/>
      <c r="I33" s="14">
        <v>1</v>
      </c>
      <c r="J33" s="15">
        <v>210</v>
      </c>
      <c r="K33" s="16"/>
      <c r="L33" s="15">
        <f>J33*K33</f>
        <v>0</v>
      </c>
    </row>
    <row r="34" spans="2:12" ht="99.75" customHeight="1">
      <c r="B34" s="8" t="s">
        <v>102</v>
      </c>
      <c r="C34" s="9" t="s">
        <v>99</v>
      </c>
      <c r="D34" s="10" t="s">
        <v>103</v>
      </c>
      <c r="E34" s="10"/>
      <c r="F34" s="11"/>
      <c r="G34" s="12" t="s">
        <v>104</v>
      </c>
      <c r="H34" s="13"/>
      <c r="I34" s="14">
        <v>1</v>
      </c>
      <c r="J34" s="15">
        <v>210</v>
      </c>
      <c r="K34" s="16" t="s">
        <v>39</v>
      </c>
      <c r="L34" s="15">
        <v>0</v>
      </c>
    </row>
    <row r="35" spans="2:12" ht="99.75" customHeight="1">
      <c r="B35" s="8" t="s">
        <v>105</v>
      </c>
      <c r="C35" s="9" t="s">
        <v>99</v>
      </c>
      <c r="D35" s="10" t="s">
        <v>106</v>
      </c>
      <c r="E35" s="10"/>
      <c r="F35" s="11"/>
      <c r="G35" s="12" t="s">
        <v>107</v>
      </c>
      <c r="H35" s="13"/>
      <c r="I35" s="14">
        <v>1</v>
      </c>
      <c r="J35" s="15">
        <v>210</v>
      </c>
      <c r="K35" s="16"/>
      <c r="L35" s="15">
        <f>J35*K35</f>
        <v>0</v>
      </c>
    </row>
    <row r="36" spans="2:12" ht="165" customHeight="1">
      <c r="B36" s="8" t="s">
        <v>108</v>
      </c>
      <c r="C36" s="9" t="s">
        <v>99</v>
      </c>
      <c r="D36" s="10" t="s">
        <v>109</v>
      </c>
      <c r="E36" s="10"/>
      <c r="F36" s="11"/>
      <c r="G36" s="17" t="s">
        <v>110</v>
      </c>
      <c r="H36" s="13"/>
      <c r="I36" s="14">
        <v>1</v>
      </c>
      <c r="J36" s="15">
        <v>210</v>
      </c>
      <c r="K36" s="16"/>
      <c r="L36" s="15">
        <f>J36*K36</f>
        <v>0</v>
      </c>
    </row>
    <row r="37" spans="2:12" ht="99.75" customHeight="1">
      <c r="B37" s="8" t="s">
        <v>111</v>
      </c>
      <c r="C37" s="9" t="s">
        <v>99</v>
      </c>
      <c r="D37" s="10" t="s">
        <v>112</v>
      </c>
      <c r="E37" s="10"/>
      <c r="F37" s="11"/>
      <c r="G37" s="18" t="s">
        <v>113</v>
      </c>
      <c r="H37" s="13"/>
      <c r="I37" s="14">
        <v>1</v>
      </c>
      <c r="J37" s="15">
        <v>210</v>
      </c>
      <c r="K37" s="16"/>
      <c r="L37" s="15">
        <f>J37*K37</f>
        <v>0</v>
      </c>
    </row>
    <row r="38" spans="2:12" ht="99.75" customHeight="1">
      <c r="B38" s="8" t="s">
        <v>114</v>
      </c>
      <c r="C38" s="9" t="s">
        <v>99</v>
      </c>
      <c r="D38" s="10" t="s">
        <v>115</v>
      </c>
      <c r="E38" s="10"/>
      <c r="F38" s="11"/>
      <c r="G38" s="12" t="s">
        <v>116</v>
      </c>
      <c r="H38" s="13"/>
      <c r="I38" s="14">
        <v>1</v>
      </c>
      <c r="J38" s="15">
        <v>210</v>
      </c>
      <c r="K38" s="16"/>
      <c r="L38" s="15">
        <f>J38*K38</f>
        <v>0</v>
      </c>
    </row>
    <row r="39" spans="2:12" ht="99.75" customHeight="1">
      <c r="B39" s="8" t="s">
        <v>117</v>
      </c>
      <c r="C39" s="9" t="s">
        <v>99</v>
      </c>
      <c r="D39" s="10" t="s">
        <v>118</v>
      </c>
      <c r="E39" s="10"/>
      <c r="F39" s="11"/>
      <c r="G39" s="12" t="s">
        <v>119</v>
      </c>
      <c r="H39" s="13"/>
      <c r="I39" s="14">
        <v>1</v>
      </c>
      <c r="J39" s="15">
        <v>210</v>
      </c>
      <c r="K39" s="16"/>
      <c r="L39" s="15">
        <f>J39*K39</f>
        <v>0</v>
      </c>
    </row>
    <row r="40" spans="2:12" ht="99.75" customHeight="1">
      <c r="B40" s="8" t="s">
        <v>120</v>
      </c>
      <c r="C40" s="9" t="s">
        <v>99</v>
      </c>
      <c r="D40" s="10" t="s">
        <v>121</v>
      </c>
      <c r="E40" s="10"/>
      <c r="F40" s="11"/>
      <c r="G40" s="12" t="s">
        <v>122</v>
      </c>
      <c r="H40" s="13"/>
      <c r="I40" s="14">
        <v>1</v>
      </c>
      <c r="J40" s="15">
        <v>210</v>
      </c>
      <c r="K40" s="16"/>
      <c r="L40" s="15">
        <f>J40*K40</f>
        <v>0</v>
      </c>
    </row>
    <row r="41" spans="2:12" ht="99.75" customHeight="1">
      <c r="B41" s="8" t="s">
        <v>123</v>
      </c>
      <c r="C41" s="9" t="s">
        <v>99</v>
      </c>
      <c r="D41" s="10" t="s">
        <v>124</v>
      </c>
      <c r="E41" s="10"/>
      <c r="F41" s="11"/>
      <c r="G41" s="12" t="s">
        <v>125</v>
      </c>
      <c r="H41" s="13"/>
      <c r="I41" s="14">
        <v>1</v>
      </c>
      <c r="J41" s="15">
        <v>210</v>
      </c>
      <c r="K41" s="16"/>
      <c r="L41" s="15">
        <f>J41*K41</f>
        <v>0</v>
      </c>
    </row>
    <row r="42" spans="2:12" ht="99.75" customHeight="1">
      <c r="B42" s="8" t="s">
        <v>126</v>
      </c>
      <c r="C42" s="9" t="s">
        <v>99</v>
      </c>
      <c r="D42" s="10" t="s">
        <v>127</v>
      </c>
      <c r="E42" s="10"/>
      <c r="F42" s="11"/>
      <c r="G42" s="12" t="s">
        <v>128</v>
      </c>
      <c r="H42" s="13"/>
      <c r="I42" s="14">
        <v>1</v>
      </c>
      <c r="J42" s="15">
        <v>210</v>
      </c>
      <c r="K42" s="16"/>
      <c r="L42" s="15">
        <f>J42*K42</f>
        <v>0</v>
      </c>
    </row>
    <row r="43" spans="2:12" ht="99.75" customHeight="1">
      <c r="B43" s="8" t="s">
        <v>129</v>
      </c>
      <c r="C43" s="9" t="s">
        <v>99</v>
      </c>
      <c r="D43" s="10" t="s">
        <v>130</v>
      </c>
      <c r="E43" s="10"/>
      <c r="F43" s="11"/>
      <c r="G43" s="12" t="s">
        <v>131</v>
      </c>
      <c r="H43" s="13"/>
      <c r="I43" s="14">
        <v>1</v>
      </c>
      <c r="J43" s="15">
        <v>210</v>
      </c>
      <c r="K43" s="16"/>
      <c r="L43" s="15">
        <f>J43*K43</f>
        <v>0</v>
      </c>
    </row>
    <row r="44" spans="2:12" ht="99.75" customHeight="1">
      <c r="B44" s="8" t="s">
        <v>132</v>
      </c>
      <c r="C44" s="9" t="s">
        <v>99</v>
      </c>
      <c r="D44" s="10" t="s">
        <v>133</v>
      </c>
      <c r="E44" s="10"/>
      <c r="F44" s="11"/>
      <c r="G44" s="12" t="s">
        <v>134</v>
      </c>
      <c r="H44" s="13"/>
      <c r="I44" s="14">
        <v>1</v>
      </c>
      <c r="J44" s="15">
        <v>210</v>
      </c>
      <c r="K44" s="16"/>
      <c r="L44" s="15">
        <f>J44*K44</f>
        <v>0</v>
      </c>
    </row>
    <row r="45" spans="2:12" ht="99.75" customHeight="1">
      <c r="B45" s="8" t="s">
        <v>135</v>
      </c>
      <c r="C45" s="9" t="s">
        <v>136</v>
      </c>
      <c r="D45" s="10" t="s">
        <v>137</v>
      </c>
      <c r="E45" s="10"/>
      <c r="F45" s="11"/>
      <c r="G45" s="12" t="s">
        <v>138</v>
      </c>
      <c r="H45" s="13"/>
      <c r="I45" s="14">
        <v>1</v>
      </c>
      <c r="J45" s="15">
        <v>210</v>
      </c>
      <c r="K45" s="16"/>
      <c r="L45" s="15">
        <f>J45*K45</f>
        <v>0</v>
      </c>
    </row>
    <row r="46" spans="2:12" ht="99.75" customHeight="1">
      <c r="B46" s="8" t="s">
        <v>139</v>
      </c>
      <c r="C46" s="9" t="s">
        <v>136</v>
      </c>
      <c r="D46" s="10" t="s">
        <v>140</v>
      </c>
      <c r="E46" s="10"/>
      <c r="F46" s="11"/>
      <c r="G46" s="12" t="s">
        <v>141</v>
      </c>
      <c r="H46" s="13"/>
      <c r="I46" s="14">
        <v>1</v>
      </c>
      <c r="J46" s="15">
        <v>210</v>
      </c>
      <c r="K46" s="16" t="s">
        <v>39</v>
      </c>
      <c r="L46" s="15">
        <v>0</v>
      </c>
    </row>
    <row r="47" spans="2:12" ht="99.75" customHeight="1">
      <c r="B47" s="8" t="s">
        <v>142</v>
      </c>
      <c r="C47" s="9" t="s">
        <v>136</v>
      </c>
      <c r="D47" s="10" t="s">
        <v>143</v>
      </c>
      <c r="E47" s="10"/>
      <c r="F47" s="11"/>
      <c r="G47" s="12" t="s">
        <v>144</v>
      </c>
      <c r="H47" s="13"/>
      <c r="I47" s="14">
        <v>1</v>
      </c>
      <c r="J47" s="15">
        <v>210</v>
      </c>
      <c r="K47" s="16"/>
      <c r="L47" s="15">
        <f>J47*K47</f>
        <v>0</v>
      </c>
    </row>
    <row r="48" spans="2:12" ht="99.75" customHeight="1">
      <c r="B48" s="8" t="s">
        <v>145</v>
      </c>
      <c r="C48" s="9" t="s">
        <v>136</v>
      </c>
      <c r="D48" s="10" t="s">
        <v>146</v>
      </c>
      <c r="E48" s="10"/>
      <c r="F48" s="11"/>
      <c r="G48" s="12" t="s">
        <v>147</v>
      </c>
      <c r="H48" s="13"/>
      <c r="I48" s="14">
        <v>1</v>
      </c>
      <c r="J48" s="15">
        <v>210</v>
      </c>
      <c r="K48" s="16"/>
      <c r="L48" s="15">
        <f>J48*K48</f>
        <v>0</v>
      </c>
    </row>
    <row r="49" spans="2:12" ht="99.75" customHeight="1">
      <c r="B49" s="8" t="s">
        <v>148</v>
      </c>
      <c r="C49" s="9" t="s">
        <v>136</v>
      </c>
      <c r="D49" s="10" t="s">
        <v>149</v>
      </c>
      <c r="E49" s="10"/>
      <c r="F49" s="11"/>
      <c r="G49" s="12" t="s">
        <v>150</v>
      </c>
      <c r="H49" s="13"/>
      <c r="I49" s="14">
        <v>1</v>
      </c>
      <c r="J49" s="15">
        <v>210</v>
      </c>
      <c r="K49" s="16"/>
      <c r="L49" s="15">
        <f>J49*K49</f>
        <v>0</v>
      </c>
    </row>
    <row r="50" spans="2:12" ht="99.75" customHeight="1">
      <c r="B50" s="8" t="s">
        <v>151</v>
      </c>
      <c r="C50" s="9" t="s">
        <v>136</v>
      </c>
      <c r="D50" s="10" t="s">
        <v>152</v>
      </c>
      <c r="E50" s="10"/>
      <c r="F50" s="11"/>
      <c r="G50" s="12" t="s">
        <v>153</v>
      </c>
      <c r="H50" s="13"/>
      <c r="I50" s="14">
        <v>1</v>
      </c>
      <c r="J50" s="15">
        <v>210</v>
      </c>
      <c r="K50" s="16"/>
      <c r="L50" s="15">
        <f>J50*K50</f>
        <v>0</v>
      </c>
    </row>
    <row r="51" spans="2:12" ht="99.75" customHeight="1">
      <c r="B51" s="8" t="s">
        <v>154</v>
      </c>
      <c r="C51" s="9" t="s">
        <v>136</v>
      </c>
      <c r="D51" s="10" t="s">
        <v>155</v>
      </c>
      <c r="E51" s="10"/>
      <c r="F51" s="11"/>
      <c r="G51" s="12" t="s">
        <v>156</v>
      </c>
      <c r="H51" s="13"/>
      <c r="I51" s="14">
        <v>1</v>
      </c>
      <c r="J51" s="15">
        <v>210</v>
      </c>
      <c r="K51" s="16"/>
      <c r="L51" s="15">
        <f>J51*K51</f>
        <v>0</v>
      </c>
    </row>
    <row r="52" spans="2:12" ht="99.75" customHeight="1">
      <c r="B52" s="8" t="s">
        <v>157</v>
      </c>
      <c r="C52" s="9" t="s">
        <v>136</v>
      </c>
      <c r="D52" s="10" t="s">
        <v>158</v>
      </c>
      <c r="E52" s="10"/>
      <c r="F52" s="11"/>
      <c r="G52" s="12" t="s">
        <v>159</v>
      </c>
      <c r="H52" s="13"/>
      <c r="I52" s="14">
        <v>1</v>
      </c>
      <c r="J52" s="15">
        <v>210</v>
      </c>
      <c r="K52" s="16"/>
      <c r="L52" s="15">
        <f>J52*K52</f>
        <v>0</v>
      </c>
    </row>
    <row r="53" spans="2:12" ht="99.75" customHeight="1">
      <c r="B53" s="8" t="s">
        <v>160</v>
      </c>
      <c r="C53" s="9" t="s">
        <v>136</v>
      </c>
      <c r="D53" s="10" t="s">
        <v>161</v>
      </c>
      <c r="E53" s="10"/>
      <c r="F53" s="11"/>
      <c r="G53" s="12" t="s">
        <v>162</v>
      </c>
      <c r="H53" s="13"/>
      <c r="I53" s="14">
        <v>1</v>
      </c>
      <c r="J53" s="15">
        <v>210</v>
      </c>
      <c r="K53" s="16"/>
      <c r="L53" s="15">
        <f>J53*K53</f>
        <v>0</v>
      </c>
    </row>
    <row r="54" spans="2:12" ht="99.75" customHeight="1">
      <c r="B54" s="8" t="s">
        <v>163</v>
      </c>
      <c r="C54" s="9" t="s">
        <v>136</v>
      </c>
      <c r="D54" s="10" t="s">
        <v>164</v>
      </c>
      <c r="E54" s="10"/>
      <c r="F54" s="11"/>
      <c r="G54" s="12" t="s">
        <v>165</v>
      </c>
      <c r="H54" s="13"/>
      <c r="I54" s="14">
        <v>1</v>
      </c>
      <c r="J54" s="15">
        <v>210</v>
      </c>
      <c r="K54" s="16" t="s">
        <v>39</v>
      </c>
      <c r="L54" s="15">
        <v>0</v>
      </c>
    </row>
  </sheetData>
  <sheetProtection selectLockedCells="1" selectUnlockedCells="1"/>
  <mergeCells count="6">
    <mergeCell ref="C1:F1"/>
    <mergeCell ref="C2:F2"/>
    <mergeCell ref="C3:K3"/>
    <mergeCell ref="C4:F4"/>
    <mergeCell ref="J4:K4"/>
    <mergeCell ref="C6:L6"/>
  </mergeCells>
  <hyperlinks>
    <hyperlink ref="C6" location="ЗАКАЗ-ФОРМА!A1" display="Виноград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Звозников Геннадий Анатольевич</dc:creator>
  <cp:keywords/>
  <dc:description/>
  <cp:lastModifiedBy/>
  <cp:lastPrinted>2015-08-31T16:44:09Z</cp:lastPrinted>
  <dcterms:created xsi:type="dcterms:W3CDTF">2014-05-05T16:17:35Z</dcterms:created>
  <dcterms:modified xsi:type="dcterms:W3CDTF">2016-09-02T08:39:36Z</dcterms:modified>
  <cp:category/>
  <cp:version/>
  <cp:contentType/>
  <cp:contentStatus/>
  <cp:revision>8</cp:revision>
</cp:coreProperties>
</file>